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urreyac-my.sharepoint.com/personal/as0060_surrey_ac_uk/Documents/ILA British Branch Spring Conference 2022/Footprint/"/>
    </mc:Choice>
  </mc:AlternateContent>
  <xr:revisionPtr revIDLastSave="237" documentId="8_{4DFA0161-B8C5-4E53-8631-F259751014AE}" xr6:coauthVersionLast="47" xr6:coauthVersionMax="47" xr10:uidLastSave="{7ED7E954-4874-414B-BF1F-D7E5AA52A96F}"/>
  <bookViews>
    <workbookView xWindow="-110" yWindow="-110" windowWidth="19420" windowHeight="10420" activeTab="1" xr2:uid="{51DF08C8-5B8A-4D79-BE80-8FDC91A67780}"/>
  </bookViews>
  <sheets>
    <sheet name="Transport" sheetId="1" r:id="rId1"/>
    <sheet name="Dinner "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6" i="1" l="1"/>
  <c r="D36" i="1" s="1"/>
  <c r="C20" i="1"/>
  <c r="D20" i="1" s="1"/>
  <c r="C19" i="1"/>
  <c r="C35" i="1"/>
  <c r="D14" i="1"/>
  <c r="B40" i="1"/>
  <c r="B32" i="1"/>
  <c r="D32" i="1" s="1"/>
  <c r="B24" i="1"/>
  <c r="B16" i="1"/>
  <c r="D16" i="1" s="1"/>
  <c r="D27" i="1"/>
  <c r="D12" i="1"/>
  <c r="D11" i="1"/>
  <c r="D8" i="1"/>
  <c r="D4" i="1"/>
  <c r="D3" i="1"/>
  <c r="B8" i="1"/>
  <c r="C32" i="1"/>
  <c r="C16" i="1"/>
  <c r="C8" i="1"/>
  <c r="E5" i="3"/>
  <c r="C24" i="1" l="1"/>
  <c r="D24" i="1" s="1"/>
  <c r="D19" i="1"/>
  <c r="C40" i="1"/>
  <c r="D40" i="1" s="1"/>
  <c r="D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tc={DA94EE03-EA50-4FF7-841B-4AE690260C30}</author>
    <author>tc={6936851A-191E-47A5-B67B-1F3154C21BC9}</author>
    <author>tc={80B234FD-0022-4F40-A0BD-7DF86946FBA9}</author>
    <author>tc={AAB65849-9FB7-4556-8155-09464A2A06F4}</author>
    <author>tc={976C9B05-1272-4FA2-AA92-023DD34CA274}</author>
    <author>tc={15C03B38-0D16-4C35-AE0F-A4E943B06B9C}</author>
    <author>tc={5A52B9C9-E688-4444-A615-4C5B82B4CA2F}</author>
  </authors>
  <commentList>
    <comment ref="A1" authorId="0" shapeId="0" xr:uid="{DA94EE03-EA50-4FF7-841B-4AE690260C30}">
      <text>
        <t>[Threaded comment]
Your version of Excel allows you to read this threaded comment; however, any edits to it will get removed if the file is opened in a newer version of Excel. Learn more: https://go.microsoft.com/fwlink/?linkid=870924
Comment:
    Figures are based on actual transport used, verified during in-person registration. Train figure is based on the automatic calculator, as the manual calculator returned a figure of 294.9 tCO2e. All other figures are based on the manual calculator.</t>
      </text>
    </comment>
    <comment ref="A4" authorId="1" shapeId="0" xr:uid="{6936851A-191E-47A5-B67B-1F3154C21BC9}">
      <text>
        <t>[Threaded comment]
Your version of Excel allows you to read this threaded comment; however, any edits to it will get removed if the file is opened in a newer version of Excel. Learn more: https://go.microsoft.com/fwlink/?linkid=870924
Comment:
    All plug-in hybrid figures in spreadsheet are based on hybrid manual mileage minus 35 miles for 100% battery charge. All motorists in separate cars.</t>
      </text>
    </comment>
    <comment ref="A9" authorId="2" shapeId="0" xr:uid="{80B234FD-0022-4F40-A0BD-7DF86946FBA9}">
      <text>
        <t>[Threaded comment]
Your version of Excel allows you to read this threaded comment; however, any edits to it will get removed if the file is opened in a newer version of Excel. Learn more: https://go.microsoft.com/fwlink/?linkid=870924
Comment:
    Figures are based on reasonable assumptions of the most likely mode of transport from the home institution of the attendee; or, when known, from his location at the time of the conference. Train figure is based on the automatic calculator, as the manual calculator returned a figure of 357.9 tCO2e. All other figures are based on the manual calculator.</t>
      </text>
    </comment>
    <comment ref="A12" authorId="3" shapeId="0" xr:uid="{AAB65849-9FB7-4556-8155-09464A2A06F4}">
      <text>
        <t>[Threaded comment]
Your version of Excel allows you to read this threaded comment; however, any edits to it will get removed if the file is opened in a newer version of Excel. Learn more: https://go.microsoft.com/fwlink/?linkid=870924
Comment:
    2 participants travelling from Scotland would have car-shared.
Automatic calculator figure used, as manual calculator returned a tCO2e of 0.2.</t>
      </text>
    </comment>
    <comment ref="A17" authorId="4" shapeId="0" xr:uid="{976C9B05-1272-4FA2-AA92-023DD34CA274}">
      <text>
        <t>[Threaded comment]
Your version of Excel allows you to read this threaded comment; however, any edits to it will get removed if the file is opened in a newer version of Excel. Learn more: https://go.microsoft.com/fwlink/?linkid=870924
Comment:
    Figures are based on actual, verified transport of attendees (Graph 1) plus the reasonable assumptions of alternative transport of remote attendees (Graph 2). Train figures are based on automatic calculator, as manual calculator returned a figure of 658.2 tCO2e. All other figures are based on the manual calculator.</t>
      </text>
    </comment>
    <comment ref="A25" authorId="5" shapeId="0" xr:uid="{15C03B38-0D16-4C35-AE0F-A4E943B06B9C}">
      <text>
        <t>[Threaded comment]
Your version of Excel allows you to read this threaded comment; however, any edits to it will get removed if the file is opened in a newer version of Excel. Learn more: https://go.microsoft.com/fwlink/?linkid=870924
Comment:
    Figures based on declared transport intentions at point of online registration. Train figure is based on the manual calculator, as the automatic calculator returned a figure of 336.6 tCO2e. All other figures are based on the manual calculator.</t>
      </text>
    </comment>
    <comment ref="A33" authorId="6" shapeId="0" xr:uid="{5A52B9C9-E688-4444-A615-4C5B82B4CA2F}">
      <text>
        <t>[Threaded comment]
Your version of Excel allows you to read this threaded comment; however, any edits to it will get removed if the file is opened in a newer version of Excel. Learn more: https://go.microsoft.com/fwlink/?linkid=870924
Comment:
    Figures are based on the actual, verified footprint of in-person attendance (Graph 1) plus the hypothetical footprint of absentees (Graph 4).</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tc={5FCA754B-FC26-4401-B59F-B6C5902866F1}</author>
    <author>tc={8A1E6201-B0A1-4C2E-87F1-9AF39C25261B}</author>
    <author>tc={8B4B3B62-F037-48D3-86D0-F365890F6F38}</author>
    <author>tc={9EB7A74C-7848-429E-8513-4E48F8AC4371}</author>
  </authors>
  <commentList>
    <comment ref="D2" authorId="0" shapeId="0" xr:uid="{5FCA754B-FC26-4401-B59F-B6C5902866F1}">
      <text>
        <t>[Threaded comment]
Your version of Excel allows you to read this threaded comment; however, any edits to it will get removed if the file is opened in a newer version of Excel. Learn more: https://go.microsoft.com/fwlink/?linkid=870924
Comment:
    Breakfast based on croissant, juice, coffee</t>
      </text>
    </comment>
    <comment ref="D3" authorId="1" shapeId="0" xr:uid="{8A1E6201-B0A1-4C2E-87F1-9AF39C25261B}">
      <text>
        <t>[Threaded comment]
Your version of Excel allows you to read this threaded comment; however, any edits to it will get removed if the file is opened in a newer version of Excel. Learn more: https://go.microsoft.com/fwlink/?linkid=870924
Comment:
    Lunch was served by buffet at the Hillside Restaurant of the University. No information was provided by Catering on sources.</t>
      </text>
    </comment>
    <comment ref="A4" authorId="2" shapeId="0" xr:uid="{8B4B3B62-F037-48D3-86D0-F365890F6F38}">
      <text>
        <t>[Threaded comment]
Your version of Excel allows you to read this threaded comment; however, any edits to it will get removed if the file is opened in a newer version of Excel. Learn more: https://go.microsoft.com/fwlink/?linkid=870924
Comment:
    Calculator provides 'meat main, rice side, salad, dessert, drink'.
As lamb was selected as a low-carbon option, the option of 'poultry' was selected for the calculator instead of 'meat', which presumably refers to beef.</t>
      </text>
    </comment>
    <comment ref="D4" authorId="3" shapeId="0" xr:uid="{9EB7A74C-7848-429E-8513-4E48F8AC4371}">
      <text>
        <t>[Threaded comment]
Your version of Excel allows you to read this threaded comment; however, any edits to it will get removed if the file is opened in a newer version of Excel. Learn more: https://go.microsoft.com/fwlink/?linkid=870924
Comment:
    A bespoke 'sustainability dinner' was designed by the Executive Chef, using ingredients sourced exclusively from the UK. 
Starter: Asparagus, smoked salmon parcel, soft boiled quails egg
Main: Roast rump of lamb, crushed minted new potato, broad beans, peas and baby carrots
Dessert: Strawberries, Chantilly cream, strawberry coulis, meringue
Cheese and Port Wine
The sources were as follows:
1. Wine was French by request, instead of the usual (Spanish)
2. Port wine was Portuguese. 
3. By request, all of the food ingredients were from the UK, with most of them being as local as possible (mostly from Hill House Farm, Dorking, Surrey). The lamb was from Dorking, which is usually imported. The asparagus was from Dorking, though usually imported from Peru.</t>
      </text>
    </comment>
  </commentList>
</comments>
</file>

<file path=xl/sharedStrings.xml><?xml version="1.0" encoding="utf-8"?>
<sst xmlns="http://schemas.openxmlformats.org/spreadsheetml/2006/main" count="68" uniqueCount="23">
  <si>
    <t>tCO2e</t>
  </si>
  <si>
    <t>Bus</t>
  </si>
  <si>
    <t>Online</t>
  </si>
  <si>
    <t>Total</t>
  </si>
  <si>
    <t>Meat</t>
  </si>
  <si>
    <t>Veg</t>
  </si>
  <si>
    <t>Fish</t>
  </si>
  <si>
    <t>All inclusive diet</t>
  </si>
  <si>
    <t>-</t>
  </si>
  <si>
    <t>Breakfast</t>
  </si>
  <si>
    <t>Lunch</t>
  </si>
  <si>
    <t xml:space="preserve">Dinner </t>
  </si>
  <si>
    <t>Foot, Bicycle or Electric Vehicle</t>
  </si>
  <si>
    <t>Aeroplane</t>
  </si>
  <si>
    <t>tCO2e per capita</t>
  </si>
  <si>
    <t>Actual Footprint - Hybrid Model</t>
  </si>
  <si>
    <t>Hypothetical Footprint - Absentees</t>
  </si>
  <si>
    <t>Hypothetical Footprint - Remote Attendees (Sample)</t>
  </si>
  <si>
    <t>Participants</t>
  </si>
  <si>
    <t>Hypothetical Footprint - In-Person Mode, Actual Attendance</t>
  </si>
  <si>
    <t>Train (including London Underground &amp; Eurostar)</t>
  </si>
  <si>
    <t>Hypothetical Footprint - Hybrid Mode with Full Attendance</t>
  </si>
  <si>
    <t>Petroleum, Diesel, Hybrid or Plug-in Hybrid Motor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</si>
</sst>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theme="1"/>
      <name val="Segoe UI"/>
      <family val="2"/>
    </font>
    <font>
      <b/>
      <sz val="10"/>
      <color theme="1"/>
      <name val="Segoe UI"/>
      <family val="2"/>
    </font>
    <font>
      <sz val="10"/>
      <name val="Segoe UI"/>
      <family val="2"/>
    </font>
    <font>
      <sz val="9"/>
      <color indexed="81"/>
      <name val="Tahoma"/>
      <family val="2"/>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theme="5" tint="0.39997558519241921"/>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2" borderId="0" xfId="0" applyFill="1"/>
    <xf numFmtId="0" fontId="0" fillId="0" borderId="0" xfId="0" applyAlignment="1">
      <alignment horizont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0" xfId="0" applyFont="1" applyFill="1"/>
    <xf numFmtId="0" fontId="1" fillId="4" borderId="1" xfId="0" applyFont="1" applyFill="1" applyBorder="1" applyAlignment="1">
      <alignment horizontal="center" vertical="center"/>
    </xf>
    <xf numFmtId="0" fontId="0" fillId="4" borderId="0" xfId="0" applyFill="1"/>
    <xf numFmtId="0" fontId="0" fillId="5" borderId="0" xfId="0" applyFill="1"/>
    <xf numFmtId="0" fontId="0" fillId="0" borderId="0" xfId="0" applyFill="1"/>
    <xf numFmtId="0" fontId="0" fillId="0" borderId="0" xfId="0" applyFont="1" applyFill="1"/>
    <xf numFmtId="0" fontId="0" fillId="0" borderId="1" xfId="0" applyFill="1" applyBorder="1" applyAlignment="1">
      <alignment horizontal="center" vertical="center"/>
    </xf>
    <xf numFmtId="0" fontId="1" fillId="6"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3" borderId="1" xfId="0" applyFont="1" applyFill="1" applyBorder="1" applyAlignment="1">
      <alignment horizontal="center" vertical="center" shrinkToFit="1"/>
    </xf>
    <xf numFmtId="0" fontId="1" fillId="6" borderId="1" xfId="0" applyFont="1" applyFill="1" applyBorder="1" applyAlignment="1">
      <alignment horizontal="center" vertical="center" shrinkToFit="1"/>
    </xf>
    <xf numFmtId="0" fontId="2" fillId="0" borderId="1" xfId="0" applyFont="1" applyBorder="1" applyAlignment="1">
      <alignment horizontal="center" vertical="center"/>
    </xf>
    <xf numFmtId="0" fontId="1" fillId="5" borderId="1" xfId="0" applyFont="1" applyFill="1" applyBorder="1" applyAlignment="1">
      <alignment horizontal="center" vertical="center" shrinkToFit="1"/>
    </xf>
    <xf numFmtId="0" fontId="0" fillId="0" borderId="1" xfId="0" applyFill="1" applyBorder="1" applyAlignment="1">
      <alignment horizontal="center" vertical="center" shrinkToFit="1"/>
    </xf>
    <xf numFmtId="2" fontId="0" fillId="0" borderId="1" xfId="0" applyNumberFormat="1" applyBorder="1" applyAlignment="1">
      <alignment horizontal="center" vertical="center"/>
    </xf>
    <xf numFmtId="0" fontId="0" fillId="0" borderId="1" xfId="0" applyBorder="1" applyAlignment="1">
      <alignment horizontal="center" vertical="center" shrinkToFit="1"/>
    </xf>
    <xf numFmtId="0" fontId="1" fillId="0" borderId="0" xfId="0" applyFont="1" applyBorder="1" applyAlignment="1">
      <alignment horizontal="center"/>
    </xf>
    <xf numFmtId="0" fontId="1" fillId="0" borderId="0" xfId="0" applyFont="1" applyBorder="1" applyAlignment="1">
      <alignment horizontal="center" vertical="center"/>
    </xf>
    <xf numFmtId="0" fontId="0" fillId="0" borderId="0" xfId="0" applyBorder="1" applyAlignment="1">
      <alignment horizontal="center"/>
    </xf>
    <xf numFmtId="0" fontId="0" fillId="0" borderId="0" xfId="0" applyBorder="1" applyAlignment="1">
      <alignment horizontal="center" vertical="center"/>
    </xf>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GB"/>
              <a:t>actual Hybrid</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Transport!$B$1</c:f>
              <c:strCache>
                <c:ptCount val="1"/>
                <c:pt idx="0">
                  <c:v>Participants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Transport!$A$2:$A$7</c:f>
              <c:strCache>
                <c:ptCount val="6"/>
                <c:pt idx="0">
                  <c:v>Bus</c:v>
                </c:pt>
                <c:pt idx="1">
                  <c:v>Train (including London Underground &amp; Eurostar)</c:v>
                </c:pt>
                <c:pt idx="2">
                  <c:v>Petroleum, Diesel, Hybrid or Plug-in Hybrid Motor Car</c:v>
                </c:pt>
                <c:pt idx="3">
                  <c:v>Foot, Bicycle or Electric Vehicle</c:v>
                </c:pt>
                <c:pt idx="4">
                  <c:v>Aeroplane</c:v>
                </c:pt>
                <c:pt idx="5">
                  <c:v>Online</c:v>
                </c:pt>
              </c:strCache>
            </c:strRef>
          </c:cat>
          <c:val>
            <c:numRef>
              <c:f>Transport!$B$2:$B$7</c:f>
              <c:numCache>
                <c:formatCode>General</c:formatCode>
                <c:ptCount val="6"/>
                <c:pt idx="0">
                  <c:v>0</c:v>
                </c:pt>
                <c:pt idx="1">
                  <c:v>25</c:v>
                </c:pt>
                <c:pt idx="2">
                  <c:v>7</c:v>
                </c:pt>
                <c:pt idx="3">
                  <c:v>3</c:v>
                </c:pt>
                <c:pt idx="4">
                  <c:v>0</c:v>
                </c:pt>
                <c:pt idx="5">
                  <c:v>29</c:v>
                </c:pt>
              </c:numCache>
            </c:numRef>
          </c:val>
          <c:extLst>
            <c:ext xmlns:c16="http://schemas.microsoft.com/office/drawing/2014/chart" uri="{C3380CC4-5D6E-409C-BE32-E72D297353CC}">
              <c16:uniqueId val="{00000007-AF8D-4737-9770-3795939F959F}"/>
            </c:ext>
          </c:extLst>
        </c:ser>
        <c:ser>
          <c:idx val="0"/>
          <c:order val="1"/>
          <c:tx>
            <c:strRef>
              <c:f>Transport!$C$1</c:f>
              <c:strCache>
                <c:ptCount val="1"/>
                <c:pt idx="0">
                  <c:v>tCO2e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Transport!$A$2:$A$7</c:f>
              <c:strCache>
                <c:ptCount val="6"/>
                <c:pt idx="0">
                  <c:v>Bus</c:v>
                </c:pt>
                <c:pt idx="1">
                  <c:v>Train (including London Underground &amp; Eurostar)</c:v>
                </c:pt>
                <c:pt idx="2">
                  <c:v>Petroleum, Diesel, Hybrid or Plug-in Hybrid Motor Car</c:v>
                </c:pt>
                <c:pt idx="3">
                  <c:v>Foot, Bicycle or Electric Vehicle</c:v>
                </c:pt>
                <c:pt idx="4">
                  <c:v>Aeroplane</c:v>
                </c:pt>
                <c:pt idx="5">
                  <c:v>Online</c:v>
                </c:pt>
              </c:strCache>
            </c:strRef>
          </c:cat>
          <c:val>
            <c:numRef>
              <c:f>Transport!$C$2:$C$7</c:f>
              <c:numCache>
                <c:formatCode>General</c:formatCode>
                <c:ptCount val="6"/>
                <c:pt idx="0">
                  <c:v>0</c:v>
                </c:pt>
                <c:pt idx="1">
                  <c:v>17.399999999999999</c:v>
                </c:pt>
                <c:pt idx="2">
                  <c:v>81</c:v>
                </c:pt>
                <c:pt idx="3">
                  <c:v>0</c:v>
                </c:pt>
                <c:pt idx="4">
                  <c:v>0</c:v>
                </c:pt>
                <c:pt idx="5">
                  <c:v>0</c:v>
                </c:pt>
              </c:numCache>
            </c:numRef>
          </c:val>
          <c:extLst>
            <c:ext xmlns:c16="http://schemas.microsoft.com/office/drawing/2014/chart" uri="{C3380CC4-5D6E-409C-BE32-E72D297353CC}">
              <c16:uniqueId val="{00000006-AF8D-4737-9770-3795939F959F}"/>
            </c:ext>
          </c:extLst>
        </c:ser>
        <c:dLbls>
          <c:dLblPos val="outEnd"/>
          <c:showLegendKey val="0"/>
          <c:showVal val="1"/>
          <c:showCatName val="0"/>
          <c:showSerName val="0"/>
          <c:showPercent val="0"/>
          <c:showBubbleSize val="0"/>
        </c:dLbls>
        <c:gapWidth val="444"/>
        <c:overlap val="-90"/>
        <c:axId val="211356544"/>
        <c:axId val="211359040"/>
      </c:barChart>
      <c:catAx>
        <c:axId val="2113565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GB"/>
                  <a:t>Mode of Transportation</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11359040"/>
        <c:crosses val="autoZero"/>
        <c:auto val="1"/>
        <c:lblAlgn val="ctr"/>
        <c:lblOffset val="100"/>
        <c:noMultiLvlLbl val="0"/>
      </c:catAx>
      <c:valAx>
        <c:axId val="211359040"/>
        <c:scaling>
          <c:orientation val="minMax"/>
        </c:scaling>
        <c:delete val="1"/>
        <c:axPos val="l"/>
        <c:numFmt formatCode="General" sourceLinked="1"/>
        <c:majorTickMark val="none"/>
        <c:minorTickMark val="none"/>
        <c:tickLblPos val="nextTo"/>
        <c:crossAx val="2113565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GB"/>
              <a:t>hypothetical</a:t>
            </a:r>
            <a:r>
              <a:rPr lang="en-GB" baseline="0"/>
              <a:t> - </a:t>
            </a:r>
            <a:r>
              <a:rPr lang="en-GB"/>
              <a:t>remote attendees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Transport!$B$9</c:f>
              <c:strCache>
                <c:ptCount val="1"/>
                <c:pt idx="0">
                  <c:v>Participants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Transport!$A$10:$A$15</c:f>
              <c:strCache>
                <c:ptCount val="6"/>
                <c:pt idx="0">
                  <c:v>Bus</c:v>
                </c:pt>
                <c:pt idx="1">
                  <c:v>Train (including London Underground &amp; Eurostar)</c:v>
                </c:pt>
                <c:pt idx="2">
                  <c:v>Petroleum, Diesel, Hybrid or Plug-in Hybrid Motor Car</c:v>
                </c:pt>
                <c:pt idx="3">
                  <c:v>Foot, Bicycle or Electric Vehicle</c:v>
                </c:pt>
                <c:pt idx="4">
                  <c:v>Aeroplane</c:v>
                </c:pt>
                <c:pt idx="5">
                  <c:v>Online</c:v>
                </c:pt>
              </c:strCache>
            </c:strRef>
          </c:cat>
          <c:val>
            <c:numRef>
              <c:f>Transport!$B$10:$B$15</c:f>
              <c:numCache>
                <c:formatCode>General</c:formatCode>
                <c:ptCount val="6"/>
                <c:pt idx="0">
                  <c:v>0</c:v>
                </c:pt>
                <c:pt idx="1">
                  <c:v>9</c:v>
                </c:pt>
                <c:pt idx="2">
                  <c:v>4</c:v>
                </c:pt>
                <c:pt idx="3">
                  <c:v>1</c:v>
                </c:pt>
                <c:pt idx="4">
                  <c:v>8</c:v>
                </c:pt>
                <c:pt idx="5">
                  <c:v>0</c:v>
                </c:pt>
              </c:numCache>
            </c:numRef>
          </c:val>
          <c:extLst>
            <c:ext xmlns:c16="http://schemas.microsoft.com/office/drawing/2014/chart" uri="{C3380CC4-5D6E-409C-BE32-E72D297353CC}">
              <c16:uniqueId val="{00000000-327E-461E-900B-2E7ADCFC685D}"/>
            </c:ext>
          </c:extLst>
        </c:ser>
        <c:ser>
          <c:idx val="0"/>
          <c:order val="1"/>
          <c:tx>
            <c:strRef>
              <c:f>Transport!$C$9</c:f>
              <c:strCache>
                <c:ptCount val="1"/>
                <c:pt idx="0">
                  <c:v>tCO2e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Transport!$A$10:$A$15</c:f>
              <c:strCache>
                <c:ptCount val="6"/>
                <c:pt idx="0">
                  <c:v>Bus</c:v>
                </c:pt>
                <c:pt idx="1">
                  <c:v>Train (including London Underground &amp; Eurostar)</c:v>
                </c:pt>
                <c:pt idx="2">
                  <c:v>Petroleum, Diesel, Hybrid or Plug-in Hybrid Motor Car</c:v>
                </c:pt>
                <c:pt idx="3">
                  <c:v>Foot, Bicycle or Electric Vehicle</c:v>
                </c:pt>
                <c:pt idx="4">
                  <c:v>Aeroplane</c:v>
                </c:pt>
                <c:pt idx="5">
                  <c:v>Online</c:v>
                </c:pt>
              </c:strCache>
            </c:strRef>
          </c:cat>
          <c:val>
            <c:numRef>
              <c:f>Transport!$C$10:$C$15</c:f>
              <c:numCache>
                <c:formatCode>General</c:formatCode>
                <c:ptCount val="6"/>
                <c:pt idx="0">
                  <c:v>0</c:v>
                </c:pt>
                <c:pt idx="1">
                  <c:v>29.7</c:v>
                </c:pt>
                <c:pt idx="2">
                  <c:v>55.6</c:v>
                </c:pt>
                <c:pt idx="3">
                  <c:v>0</c:v>
                </c:pt>
                <c:pt idx="4">
                  <c:v>21.7</c:v>
                </c:pt>
                <c:pt idx="5">
                  <c:v>0</c:v>
                </c:pt>
              </c:numCache>
            </c:numRef>
          </c:val>
          <c:extLst>
            <c:ext xmlns:c16="http://schemas.microsoft.com/office/drawing/2014/chart" uri="{C3380CC4-5D6E-409C-BE32-E72D297353CC}">
              <c16:uniqueId val="{00000001-327E-461E-900B-2E7ADCFC685D}"/>
            </c:ext>
          </c:extLst>
        </c:ser>
        <c:dLbls>
          <c:dLblPos val="outEnd"/>
          <c:showLegendKey val="0"/>
          <c:showVal val="1"/>
          <c:showCatName val="0"/>
          <c:showSerName val="0"/>
          <c:showPercent val="0"/>
          <c:showBubbleSize val="0"/>
        </c:dLbls>
        <c:gapWidth val="444"/>
        <c:overlap val="-90"/>
        <c:axId val="211356544"/>
        <c:axId val="211359040"/>
      </c:barChart>
      <c:catAx>
        <c:axId val="2113565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GB"/>
                  <a:t>Mode of Transportation</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11359040"/>
        <c:crosses val="autoZero"/>
        <c:auto val="1"/>
        <c:lblAlgn val="ctr"/>
        <c:lblOffset val="100"/>
        <c:noMultiLvlLbl val="0"/>
      </c:catAx>
      <c:valAx>
        <c:axId val="211359040"/>
        <c:scaling>
          <c:orientation val="minMax"/>
        </c:scaling>
        <c:delete val="1"/>
        <c:axPos val="l"/>
        <c:numFmt formatCode="General" sourceLinked="1"/>
        <c:majorTickMark val="none"/>
        <c:minorTickMark val="none"/>
        <c:tickLblPos val="nextTo"/>
        <c:crossAx val="2113565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GB"/>
              <a:t>in-person only</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Transport!$B$17</c:f>
              <c:strCache>
                <c:ptCount val="1"/>
                <c:pt idx="0">
                  <c:v>Participants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Transport!$A$18:$A$23</c:f>
              <c:strCache>
                <c:ptCount val="6"/>
                <c:pt idx="0">
                  <c:v>Bus</c:v>
                </c:pt>
                <c:pt idx="1">
                  <c:v>Train (including London Underground &amp; Eurostar)</c:v>
                </c:pt>
                <c:pt idx="2">
                  <c:v>Petroleum, Diesel, Hybrid or Plug-in Hybrid Motor Car</c:v>
                </c:pt>
                <c:pt idx="3">
                  <c:v>Foot, Bicycle or Electric Vehicle</c:v>
                </c:pt>
                <c:pt idx="4">
                  <c:v>Aeroplane</c:v>
                </c:pt>
                <c:pt idx="5">
                  <c:v>Online</c:v>
                </c:pt>
              </c:strCache>
            </c:strRef>
          </c:cat>
          <c:val>
            <c:numRef>
              <c:f>Transport!$B$18:$B$23</c:f>
              <c:numCache>
                <c:formatCode>General</c:formatCode>
                <c:ptCount val="6"/>
                <c:pt idx="0">
                  <c:v>0</c:v>
                </c:pt>
                <c:pt idx="1">
                  <c:v>34</c:v>
                </c:pt>
                <c:pt idx="2">
                  <c:v>11</c:v>
                </c:pt>
                <c:pt idx="3">
                  <c:v>3</c:v>
                </c:pt>
                <c:pt idx="4">
                  <c:v>8</c:v>
                </c:pt>
                <c:pt idx="5">
                  <c:v>0</c:v>
                </c:pt>
              </c:numCache>
            </c:numRef>
          </c:val>
          <c:extLst>
            <c:ext xmlns:c16="http://schemas.microsoft.com/office/drawing/2014/chart" uri="{C3380CC4-5D6E-409C-BE32-E72D297353CC}">
              <c16:uniqueId val="{00000000-9332-4518-BFB9-44E78D9728D5}"/>
            </c:ext>
          </c:extLst>
        </c:ser>
        <c:ser>
          <c:idx val="0"/>
          <c:order val="1"/>
          <c:tx>
            <c:strRef>
              <c:f>Transport!$C$17</c:f>
              <c:strCache>
                <c:ptCount val="1"/>
                <c:pt idx="0">
                  <c:v>tCO2e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Transport!$A$18:$A$23</c:f>
              <c:strCache>
                <c:ptCount val="6"/>
                <c:pt idx="0">
                  <c:v>Bus</c:v>
                </c:pt>
                <c:pt idx="1">
                  <c:v>Train (including London Underground &amp; Eurostar)</c:v>
                </c:pt>
                <c:pt idx="2">
                  <c:v>Petroleum, Diesel, Hybrid or Plug-in Hybrid Motor Car</c:v>
                </c:pt>
                <c:pt idx="3">
                  <c:v>Foot, Bicycle or Electric Vehicle</c:v>
                </c:pt>
                <c:pt idx="4">
                  <c:v>Aeroplane</c:v>
                </c:pt>
                <c:pt idx="5">
                  <c:v>Online</c:v>
                </c:pt>
              </c:strCache>
            </c:strRef>
          </c:cat>
          <c:val>
            <c:numRef>
              <c:f>Transport!$C$18:$C$23</c:f>
              <c:numCache>
                <c:formatCode>General</c:formatCode>
                <c:ptCount val="6"/>
                <c:pt idx="0">
                  <c:v>0</c:v>
                </c:pt>
                <c:pt idx="1">
                  <c:v>47.099999999999994</c:v>
                </c:pt>
                <c:pt idx="2">
                  <c:v>136.6</c:v>
                </c:pt>
                <c:pt idx="3">
                  <c:v>0</c:v>
                </c:pt>
                <c:pt idx="4">
                  <c:v>21.7</c:v>
                </c:pt>
                <c:pt idx="5">
                  <c:v>0</c:v>
                </c:pt>
              </c:numCache>
            </c:numRef>
          </c:val>
          <c:extLst>
            <c:ext xmlns:c16="http://schemas.microsoft.com/office/drawing/2014/chart" uri="{C3380CC4-5D6E-409C-BE32-E72D297353CC}">
              <c16:uniqueId val="{00000001-9332-4518-BFB9-44E78D9728D5}"/>
            </c:ext>
          </c:extLst>
        </c:ser>
        <c:dLbls>
          <c:dLblPos val="outEnd"/>
          <c:showLegendKey val="0"/>
          <c:showVal val="1"/>
          <c:showCatName val="0"/>
          <c:showSerName val="0"/>
          <c:showPercent val="0"/>
          <c:showBubbleSize val="0"/>
        </c:dLbls>
        <c:gapWidth val="444"/>
        <c:overlap val="-90"/>
        <c:axId val="211356544"/>
        <c:axId val="211359040"/>
      </c:barChart>
      <c:catAx>
        <c:axId val="2113565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GB"/>
                  <a:t>Mode of Transportation</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11359040"/>
        <c:crosses val="autoZero"/>
        <c:auto val="1"/>
        <c:lblAlgn val="ctr"/>
        <c:lblOffset val="100"/>
        <c:noMultiLvlLbl val="0"/>
      </c:catAx>
      <c:valAx>
        <c:axId val="211359040"/>
        <c:scaling>
          <c:orientation val="minMax"/>
        </c:scaling>
        <c:delete val="1"/>
        <c:axPos val="l"/>
        <c:numFmt formatCode="General" sourceLinked="1"/>
        <c:majorTickMark val="none"/>
        <c:minorTickMark val="none"/>
        <c:tickLblPos val="nextTo"/>
        <c:crossAx val="2113565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GB"/>
              <a:t>hypothetical</a:t>
            </a:r>
            <a:r>
              <a:rPr lang="en-GB" baseline="0"/>
              <a:t> - </a:t>
            </a:r>
            <a:r>
              <a:rPr lang="en-GB"/>
              <a:t>absentees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Transport!$B$25</c:f>
              <c:strCache>
                <c:ptCount val="1"/>
                <c:pt idx="0">
                  <c:v>Participants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Transport!$A$26:$A$31</c:f>
              <c:strCache>
                <c:ptCount val="6"/>
                <c:pt idx="0">
                  <c:v>Bus</c:v>
                </c:pt>
                <c:pt idx="1">
                  <c:v>Train (including London Underground &amp; Eurostar)</c:v>
                </c:pt>
                <c:pt idx="2">
                  <c:v>Petroleum, Diesel, Hybrid or Plug-in Hybrid Motor Car</c:v>
                </c:pt>
                <c:pt idx="3">
                  <c:v>Foot, Bicycle or Electric Vehicle</c:v>
                </c:pt>
                <c:pt idx="4">
                  <c:v>Aeroplane</c:v>
                </c:pt>
                <c:pt idx="5">
                  <c:v>Online</c:v>
                </c:pt>
              </c:strCache>
            </c:strRef>
          </c:cat>
          <c:val>
            <c:numRef>
              <c:f>Transport!$B$26:$B$31</c:f>
              <c:numCache>
                <c:formatCode>General</c:formatCode>
                <c:ptCount val="6"/>
                <c:pt idx="0">
                  <c:v>0</c:v>
                </c:pt>
                <c:pt idx="1">
                  <c:v>17</c:v>
                </c:pt>
                <c:pt idx="2">
                  <c:v>0</c:v>
                </c:pt>
                <c:pt idx="3">
                  <c:v>6</c:v>
                </c:pt>
                <c:pt idx="4">
                  <c:v>0</c:v>
                </c:pt>
                <c:pt idx="5">
                  <c:v>29</c:v>
                </c:pt>
              </c:numCache>
            </c:numRef>
          </c:val>
          <c:extLst>
            <c:ext xmlns:c16="http://schemas.microsoft.com/office/drawing/2014/chart" uri="{C3380CC4-5D6E-409C-BE32-E72D297353CC}">
              <c16:uniqueId val="{00000000-E586-9549-A0B5-830805869BFB}"/>
            </c:ext>
          </c:extLst>
        </c:ser>
        <c:ser>
          <c:idx val="0"/>
          <c:order val="1"/>
          <c:tx>
            <c:strRef>
              <c:f>Transport!$C$25</c:f>
              <c:strCache>
                <c:ptCount val="1"/>
                <c:pt idx="0">
                  <c:v>tCO2e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Transport!$A$26:$A$31</c:f>
              <c:strCache>
                <c:ptCount val="6"/>
                <c:pt idx="0">
                  <c:v>Bus</c:v>
                </c:pt>
                <c:pt idx="1">
                  <c:v>Train (including London Underground &amp; Eurostar)</c:v>
                </c:pt>
                <c:pt idx="2">
                  <c:v>Petroleum, Diesel, Hybrid or Plug-in Hybrid Motor Car</c:v>
                </c:pt>
                <c:pt idx="3">
                  <c:v>Foot, Bicycle or Electric Vehicle</c:v>
                </c:pt>
                <c:pt idx="4">
                  <c:v>Aeroplane</c:v>
                </c:pt>
                <c:pt idx="5">
                  <c:v>Online</c:v>
                </c:pt>
              </c:strCache>
            </c:strRef>
          </c:cat>
          <c:val>
            <c:numRef>
              <c:f>Transport!$C$26:$C$31</c:f>
              <c:numCache>
                <c:formatCode>General</c:formatCode>
                <c:ptCount val="6"/>
                <c:pt idx="0">
                  <c:v>0</c:v>
                </c:pt>
                <c:pt idx="1">
                  <c:v>207.9</c:v>
                </c:pt>
                <c:pt idx="2">
                  <c:v>0</c:v>
                </c:pt>
                <c:pt idx="3">
                  <c:v>0</c:v>
                </c:pt>
                <c:pt idx="4">
                  <c:v>0</c:v>
                </c:pt>
                <c:pt idx="5">
                  <c:v>0</c:v>
                </c:pt>
              </c:numCache>
            </c:numRef>
          </c:val>
          <c:extLst>
            <c:ext xmlns:c16="http://schemas.microsoft.com/office/drawing/2014/chart" uri="{C3380CC4-5D6E-409C-BE32-E72D297353CC}">
              <c16:uniqueId val="{00000001-E586-9549-A0B5-830805869BFB}"/>
            </c:ext>
          </c:extLst>
        </c:ser>
        <c:dLbls>
          <c:dLblPos val="outEnd"/>
          <c:showLegendKey val="0"/>
          <c:showVal val="1"/>
          <c:showCatName val="0"/>
          <c:showSerName val="0"/>
          <c:showPercent val="0"/>
          <c:showBubbleSize val="0"/>
        </c:dLbls>
        <c:gapWidth val="444"/>
        <c:overlap val="-90"/>
        <c:axId val="211356544"/>
        <c:axId val="211359040"/>
      </c:barChart>
      <c:catAx>
        <c:axId val="2113565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GB"/>
                  <a:t>Mode of Transportation</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11359040"/>
        <c:crosses val="autoZero"/>
        <c:auto val="1"/>
        <c:lblAlgn val="ctr"/>
        <c:lblOffset val="100"/>
        <c:noMultiLvlLbl val="0"/>
      </c:catAx>
      <c:valAx>
        <c:axId val="211359040"/>
        <c:scaling>
          <c:orientation val="minMax"/>
        </c:scaling>
        <c:delete val="1"/>
        <c:axPos val="l"/>
        <c:numFmt formatCode="General" sourceLinked="1"/>
        <c:majorTickMark val="none"/>
        <c:minorTickMark val="none"/>
        <c:tickLblPos val="nextTo"/>
        <c:crossAx val="2113565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GB"/>
              <a:t>hypothetical</a:t>
            </a:r>
            <a:r>
              <a:rPr lang="en-GB" baseline="0"/>
              <a:t> - </a:t>
            </a:r>
            <a:r>
              <a:rPr lang="en-GB"/>
              <a:t>full attendance</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Transport!$B$33</c:f>
              <c:strCache>
                <c:ptCount val="1"/>
                <c:pt idx="0">
                  <c:v>Participants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Transport!$A$34:$A$39</c:f>
              <c:strCache>
                <c:ptCount val="6"/>
                <c:pt idx="0">
                  <c:v>Bus</c:v>
                </c:pt>
                <c:pt idx="1">
                  <c:v>Train (including London Underground &amp; Eurostar)</c:v>
                </c:pt>
                <c:pt idx="2">
                  <c:v>Petroleum, Diesel, Hybrid or Plug-in Hybrid Motor Car</c:v>
                </c:pt>
                <c:pt idx="3">
                  <c:v>Foot, Bicycle or Electric Vehicle</c:v>
                </c:pt>
                <c:pt idx="4">
                  <c:v>Aeroplane</c:v>
                </c:pt>
                <c:pt idx="5">
                  <c:v>Online</c:v>
                </c:pt>
              </c:strCache>
            </c:strRef>
          </c:cat>
          <c:val>
            <c:numRef>
              <c:f>Transport!$B$34:$B$39</c:f>
              <c:numCache>
                <c:formatCode>General</c:formatCode>
                <c:ptCount val="6"/>
                <c:pt idx="0">
                  <c:v>0</c:v>
                </c:pt>
                <c:pt idx="1">
                  <c:v>42</c:v>
                </c:pt>
                <c:pt idx="2">
                  <c:v>10</c:v>
                </c:pt>
                <c:pt idx="3">
                  <c:v>7</c:v>
                </c:pt>
                <c:pt idx="4">
                  <c:v>0</c:v>
                </c:pt>
                <c:pt idx="5">
                  <c:v>58</c:v>
                </c:pt>
              </c:numCache>
            </c:numRef>
          </c:val>
          <c:extLst>
            <c:ext xmlns:c16="http://schemas.microsoft.com/office/drawing/2014/chart" uri="{C3380CC4-5D6E-409C-BE32-E72D297353CC}">
              <c16:uniqueId val="{00000000-FC7F-ED44-B6E5-F98921170203}"/>
            </c:ext>
          </c:extLst>
        </c:ser>
        <c:ser>
          <c:idx val="0"/>
          <c:order val="1"/>
          <c:tx>
            <c:strRef>
              <c:f>Transport!$C$33</c:f>
              <c:strCache>
                <c:ptCount val="1"/>
                <c:pt idx="0">
                  <c:v>tCO2e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Transport!$A$34:$A$39</c:f>
              <c:strCache>
                <c:ptCount val="6"/>
                <c:pt idx="0">
                  <c:v>Bus</c:v>
                </c:pt>
                <c:pt idx="1">
                  <c:v>Train (including London Underground &amp; Eurostar)</c:v>
                </c:pt>
                <c:pt idx="2">
                  <c:v>Petroleum, Diesel, Hybrid or Plug-in Hybrid Motor Car</c:v>
                </c:pt>
                <c:pt idx="3">
                  <c:v>Foot, Bicycle or Electric Vehicle</c:v>
                </c:pt>
                <c:pt idx="4">
                  <c:v>Aeroplane</c:v>
                </c:pt>
                <c:pt idx="5">
                  <c:v>Online</c:v>
                </c:pt>
              </c:strCache>
            </c:strRef>
          </c:cat>
          <c:val>
            <c:numRef>
              <c:f>Transport!$C$34:$C$39</c:f>
              <c:numCache>
                <c:formatCode>General</c:formatCode>
                <c:ptCount val="6"/>
                <c:pt idx="0">
                  <c:v>0</c:v>
                </c:pt>
                <c:pt idx="1">
                  <c:v>225.3</c:v>
                </c:pt>
                <c:pt idx="2">
                  <c:v>81</c:v>
                </c:pt>
                <c:pt idx="3">
                  <c:v>0</c:v>
                </c:pt>
                <c:pt idx="4">
                  <c:v>0</c:v>
                </c:pt>
                <c:pt idx="5">
                  <c:v>0</c:v>
                </c:pt>
              </c:numCache>
            </c:numRef>
          </c:val>
          <c:extLst>
            <c:ext xmlns:c16="http://schemas.microsoft.com/office/drawing/2014/chart" uri="{C3380CC4-5D6E-409C-BE32-E72D297353CC}">
              <c16:uniqueId val="{00000001-FC7F-ED44-B6E5-F98921170203}"/>
            </c:ext>
          </c:extLst>
        </c:ser>
        <c:dLbls>
          <c:dLblPos val="outEnd"/>
          <c:showLegendKey val="0"/>
          <c:showVal val="1"/>
          <c:showCatName val="0"/>
          <c:showSerName val="0"/>
          <c:showPercent val="0"/>
          <c:showBubbleSize val="0"/>
        </c:dLbls>
        <c:gapWidth val="444"/>
        <c:overlap val="-90"/>
        <c:axId val="211356544"/>
        <c:axId val="211359040"/>
      </c:barChart>
      <c:catAx>
        <c:axId val="2113565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GB"/>
                  <a:t>Mode of Transportation</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11359040"/>
        <c:crosses val="autoZero"/>
        <c:auto val="1"/>
        <c:lblAlgn val="ctr"/>
        <c:lblOffset val="100"/>
        <c:noMultiLvlLbl val="0"/>
      </c:catAx>
      <c:valAx>
        <c:axId val="211359040"/>
        <c:scaling>
          <c:orientation val="minMax"/>
        </c:scaling>
        <c:delete val="1"/>
        <c:axPos val="l"/>
        <c:numFmt formatCode="General" sourceLinked="1"/>
        <c:majorTickMark val="none"/>
        <c:minorTickMark val="none"/>
        <c:tickLblPos val="nextTo"/>
        <c:crossAx val="2113565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GB"/>
              <a:t>CATERING Footprint</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'Dinner '!$D$1</c:f>
              <c:strCache>
                <c:ptCount val="1"/>
                <c:pt idx="0">
                  <c:v>All inclusive diet</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'Dinner '!$D$8:$D$11</c:f>
              <c:numCache>
                <c:formatCode>General</c:formatCode>
                <c:ptCount val="4"/>
              </c:numCache>
            </c:numRef>
          </c:cat>
          <c:val>
            <c:numRef>
              <c:f>'Dinner '!$E$2:$E$5</c:f>
              <c:numCache>
                <c:formatCode>General</c:formatCode>
                <c:ptCount val="4"/>
                <c:pt idx="0">
                  <c:v>0.1</c:v>
                </c:pt>
                <c:pt idx="1">
                  <c:v>0.1</c:v>
                </c:pt>
                <c:pt idx="2">
                  <c:v>0.1</c:v>
                </c:pt>
                <c:pt idx="3">
                  <c:v>0.30000000000000004</c:v>
                </c:pt>
              </c:numCache>
            </c:numRef>
          </c:val>
          <c:extLst>
            <c:ext xmlns:c16="http://schemas.microsoft.com/office/drawing/2014/chart" uri="{C3380CC4-5D6E-409C-BE32-E72D297353CC}">
              <c16:uniqueId val="{00000000-16FC-4E2E-99F0-DC878763B0E5}"/>
            </c:ext>
          </c:extLst>
        </c:ser>
        <c:ser>
          <c:idx val="0"/>
          <c:order val="1"/>
          <c:tx>
            <c:strRef>
              <c:f>'Dinner '!$D$7</c:f>
              <c:strCache>
                <c:ptCount val="1"/>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'Dinner '!$D$8:$D$11</c:f>
              <c:numCache>
                <c:formatCode>General</c:formatCode>
                <c:ptCount val="4"/>
              </c:numCache>
            </c:numRef>
          </c:cat>
          <c:val>
            <c:numRef>
              <c:f>'Dinner '!$E$8:$E$11</c:f>
              <c:numCache>
                <c:formatCode>General</c:formatCode>
                <c:ptCount val="4"/>
              </c:numCache>
            </c:numRef>
          </c:val>
          <c:extLst>
            <c:ext xmlns:c16="http://schemas.microsoft.com/office/drawing/2014/chart" uri="{C3380CC4-5D6E-409C-BE32-E72D297353CC}">
              <c16:uniqueId val="{00000001-16FC-4E2E-99F0-DC878763B0E5}"/>
            </c:ext>
          </c:extLst>
        </c:ser>
        <c:dLbls>
          <c:dLblPos val="outEnd"/>
          <c:showLegendKey val="0"/>
          <c:showVal val="1"/>
          <c:showCatName val="0"/>
          <c:showSerName val="0"/>
          <c:showPercent val="0"/>
          <c:showBubbleSize val="0"/>
        </c:dLbls>
        <c:gapWidth val="444"/>
        <c:overlap val="-90"/>
        <c:axId val="211356544"/>
        <c:axId val="211359040"/>
      </c:barChart>
      <c:catAx>
        <c:axId val="2113565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11359040"/>
        <c:crosses val="autoZero"/>
        <c:auto val="1"/>
        <c:lblAlgn val="ctr"/>
        <c:lblOffset val="100"/>
        <c:noMultiLvlLbl val="0"/>
      </c:catAx>
      <c:valAx>
        <c:axId val="211359040"/>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GB" cap="none" baseline="0"/>
                  <a:t>tCO2e</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2113565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123825</xdr:colOff>
      <xdr:row>0</xdr:row>
      <xdr:rowOff>0</xdr:rowOff>
    </xdr:from>
    <xdr:to>
      <xdr:col>11</xdr:col>
      <xdr:colOff>428625</xdr:colOff>
      <xdr:row>16</xdr:row>
      <xdr:rowOff>28575</xdr:rowOff>
    </xdr:to>
    <xdr:graphicFrame macro="">
      <xdr:nvGraphicFramePr>
        <xdr:cNvPr id="2" name="Chart 1">
          <a:extLst>
            <a:ext uri="{FF2B5EF4-FFF2-40B4-BE49-F238E27FC236}">
              <a16:creationId xmlns:a16="http://schemas.microsoft.com/office/drawing/2014/main" id="{199B5E10-75B9-407C-AE6A-F2DE3C37DD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609396</xdr:colOff>
      <xdr:row>0</xdr:row>
      <xdr:rowOff>0</xdr:rowOff>
    </xdr:from>
    <xdr:to>
      <xdr:col>19</xdr:col>
      <xdr:colOff>284316</xdr:colOff>
      <xdr:row>16</xdr:row>
      <xdr:rowOff>28575</xdr:rowOff>
    </xdr:to>
    <xdr:graphicFrame macro="">
      <xdr:nvGraphicFramePr>
        <xdr:cNvPr id="5" name="Chart 4">
          <a:extLst>
            <a:ext uri="{FF2B5EF4-FFF2-40B4-BE49-F238E27FC236}">
              <a16:creationId xmlns:a16="http://schemas.microsoft.com/office/drawing/2014/main" id="{612A2111-6CAA-4F0B-AF0C-7BD3B86E1E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0</xdr:row>
      <xdr:rowOff>0</xdr:rowOff>
    </xdr:from>
    <xdr:to>
      <xdr:col>29</xdr:col>
      <xdr:colOff>304800</xdr:colOff>
      <xdr:row>16</xdr:row>
      <xdr:rowOff>28575</xdr:rowOff>
    </xdr:to>
    <xdr:graphicFrame macro="">
      <xdr:nvGraphicFramePr>
        <xdr:cNvPr id="6" name="Chart 5">
          <a:extLst>
            <a:ext uri="{FF2B5EF4-FFF2-40B4-BE49-F238E27FC236}">
              <a16:creationId xmlns:a16="http://schemas.microsoft.com/office/drawing/2014/main" id="{E6BDFF5E-9979-4475-9220-48B7138FA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121473</xdr:colOff>
      <xdr:row>18</xdr:row>
      <xdr:rowOff>0</xdr:rowOff>
    </xdr:from>
    <xdr:to>
      <xdr:col>11</xdr:col>
      <xdr:colOff>426272</xdr:colOff>
      <xdr:row>34</xdr:row>
      <xdr:rowOff>28575</xdr:rowOff>
    </xdr:to>
    <xdr:graphicFrame macro="">
      <xdr:nvGraphicFramePr>
        <xdr:cNvPr id="7" name="Chart 6">
          <a:extLst>
            <a:ext uri="{FF2B5EF4-FFF2-40B4-BE49-F238E27FC236}">
              <a16:creationId xmlns:a16="http://schemas.microsoft.com/office/drawing/2014/main" id="{79392376-8AB5-2544-AC32-543642F7D7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18</xdr:row>
      <xdr:rowOff>0</xdr:rowOff>
    </xdr:from>
    <xdr:to>
      <xdr:col>20</xdr:col>
      <xdr:colOff>304800</xdr:colOff>
      <xdr:row>34</xdr:row>
      <xdr:rowOff>28575</xdr:rowOff>
    </xdr:to>
    <xdr:graphicFrame macro="">
      <xdr:nvGraphicFramePr>
        <xdr:cNvPr id="8" name="Chart 7">
          <a:extLst>
            <a:ext uri="{FF2B5EF4-FFF2-40B4-BE49-F238E27FC236}">
              <a16:creationId xmlns:a16="http://schemas.microsoft.com/office/drawing/2014/main" id="{F920066B-2AFB-1E49-A2F3-5ECDDABF2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0</xdr:rowOff>
    </xdr:from>
    <xdr:to>
      <xdr:col>12</xdr:col>
      <xdr:colOff>114300</xdr:colOff>
      <xdr:row>16</xdr:row>
      <xdr:rowOff>28575</xdr:rowOff>
    </xdr:to>
    <xdr:graphicFrame macro="">
      <xdr:nvGraphicFramePr>
        <xdr:cNvPr id="4" name="Chart 3">
          <a:extLst>
            <a:ext uri="{FF2B5EF4-FFF2-40B4-BE49-F238E27FC236}">
              <a16:creationId xmlns:a16="http://schemas.microsoft.com/office/drawing/2014/main" id="{4B0E6C15-3A95-4728-9F3A-1A7CBDBD3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arvarian, Arman Dr (School of Law)" id="{4B53109C-C19C-4977-9A37-A49D86F93303}" userId="S::as0060@surrey.ac.uk::7ff6ff21-f717-4ac2-85f7-07d199fa400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5-07T13:52:59.15" personId="{4B53109C-C19C-4977-9A37-A49D86F93303}" id="{DA94EE03-EA50-4FF7-841B-4AE690260C30}">
    <text>Figures are based on actual transport used, verified during in-person registration. Train figure is based on the automatic calculator, as the manual calculator returned a figure of 294.9 tCO2e. All other figures are based on the manual calculator.</text>
  </threadedComment>
  <threadedComment ref="A4" dT="2022-05-07T14:43:47.31" personId="{4B53109C-C19C-4977-9A37-A49D86F93303}" id="{6936851A-191E-47A5-B67B-1F3154C21BC9}">
    <text>All plug-in hybrid figures in spreadsheet are based on hybrid manual mileage minus 35 miles for 100% battery charge. All motorists in separate cars.</text>
  </threadedComment>
  <threadedComment ref="A9" dT="2022-05-07T13:53:55.39" personId="{4B53109C-C19C-4977-9A37-A49D86F93303}" id="{80B234FD-0022-4F40-A0BD-7DF86946FBA9}">
    <text>Figures are based on reasonable assumptions of the most likely mode of transport from the home institution of the attendee; or, when known, from his location at the time of the conference. Train figure is based on the automatic calculator, as the manual calculator returned a figure of 357.9 tCO2e. All other figures are based on the manual calculator.</text>
  </threadedComment>
  <threadedComment ref="A12" dT="2022-05-07T14:48:47.29" personId="{4B53109C-C19C-4977-9A37-A49D86F93303}" id="{AAB65849-9FB7-4556-8155-09464A2A06F4}">
    <text>2 participants travelling from Scotland would have car-shared.
Automatic calculator figure used, as manual calculator returned a tCO2e of 0.2.</text>
  </threadedComment>
  <threadedComment ref="A17" dT="2022-05-07T13:55:15.37" personId="{4B53109C-C19C-4977-9A37-A49D86F93303}" id="{976C9B05-1272-4FA2-AA92-023DD34CA274}">
    <text>Figures are based on actual, verified transport of attendees (Graph 1) plus the reasonable assumptions of alternative transport of remote attendees (Graph 2). Train figures are based on automatic calculator, as manual calculator returned a figure of 658.2 tCO2e. All other figures are based on the manual calculator.</text>
  </threadedComment>
  <threadedComment ref="A25" dT="2022-05-07T14:15:25.28" personId="{4B53109C-C19C-4977-9A37-A49D86F93303}" id="{15C03B38-0D16-4C35-AE0F-A4E943B06B9C}">
    <text>Figures based on declared transport intentions at point of online registration. Train figure is based on the manual calculator, as the automatic calculator returned a figure of 336.6 tCO2e. All other figures are based on the manual calculator.</text>
  </threadedComment>
  <threadedComment ref="A33" dT="2022-05-07T14:20:37.06" personId="{4B53109C-C19C-4977-9A37-A49D86F93303}" id="{5A52B9C9-E688-4444-A615-4C5B82B4CA2F}">
    <text>Figures are based on the actual, verified footprint of in-person attendance (Graph 1) plus the hypothetical footprint of absentees (Graph 4).</text>
  </threadedComment>
</ThreadedComments>
</file>

<file path=xl/threadedComments/threadedComment2.xml><?xml version="1.0" encoding="utf-8"?>
<ThreadedComments xmlns="http://schemas.microsoft.com/office/spreadsheetml/2018/threadedcomments" xmlns:x="http://schemas.openxmlformats.org/spreadsheetml/2006/main">
  <threadedComment ref="D2" dT="2022-05-07T15:42:22.16" personId="{4B53109C-C19C-4977-9A37-A49D86F93303}" id="{5FCA754B-FC26-4401-B59F-B6C5902866F1}">
    <text>Breakfast based on croissant, juice, coffee</text>
  </threadedComment>
  <threadedComment ref="D3" dT="2022-05-07T15:41:16.40" personId="{4B53109C-C19C-4977-9A37-A49D86F93303}" id="{8A1E6201-B0A1-4C2E-87F1-9AF39C25261B}">
    <text>Lunch was served by buffet at the Hillside Restaurant of the University. No information was provided by Catering on sources.</text>
  </threadedComment>
  <threadedComment ref="A4" dT="2022-05-07T15:18:51.55" personId="{4B53109C-C19C-4977-9A37-A49D86F93303}" id="{8B4B3B62-F037-48D3-86D0-F365890F6F38}">
    <text>Calculator provides 'meat main, rice side, salad, dessert, drink'.
As lamb was selected as a low-carbon option, the option of 'poultry' was selected for the calculator instead of 'meat', which presumably refers to beef.</text>
  </threadedComment>
  <threadedComment ref="D4" dT="2022-05-07T15:40:00.84" personId="{4B53109C-C19C-4977-9A37-A49D86F93303}" id="{9EB7A74C-7848-429E-8513-4E48F8AC4371}">
    <text>A bespoke 'sustainability dinner' was designed by the Executive Chef, using ingredients sourced exclusively from the UK. 
Starter: Asparagus, smoked salmon parcel, soft boiled quails egg
Main: Roast rump of lamb, crushed minted new potato, broad beans, peas and baby carrots
Dessert: Strawberries, Chantilly cream, strawberry coulis, meringue
Cheese and Port Wine
The sources were as follows:
1. Wine was French by request, instead of the usual (Spanish)
2. Port wine was Portuguese. 
3. By request, all of the food ingredients were from the UK, with most of them being as local as possible (mostly from Hill House Farm, Dorking, Surrey). The lamb was from Dorking, which is usually imported. The asparagus was from Dorking, though usually imported from Peru.</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B1B0D-7037-4D8A-BBC7-71A1EDE93A81}">
  <dimension ref="A1:E40"/>
  <sheetViews>
    <sheetView zoomScale="124" zoomScaleNormal="124" workbookViewId="0">
      <selection activeCell="C7" sqref="C7"/>
    </sheetView>
  </sheetViews>
  <sheetFormatPr defaultColWidth="9" defaultRowHeight="16" x14ac:dyDescent="0.45"/>
  <cols>
    <col min="1" max="1" width="38.90625" bestFit="1" customWidth="1"/>
    <col min="2" max="2" width="11.08984375" style="2" bestFit="1" customWidth="1"/>
    <col min="3" max="3" width="9" style="2"/>
    <col min="4" max="4" width="15.453125" style="2" bestFit="1" customWidth="1"/>
    <col min="5" max="5" width="9" style="13"/>
  </cols>
  <sheetData>
    <row r="1" spans="1:5" s="1" customFormat="1" x14ac:dyDescent="0.45">
      <c r="A1" s="7" t="s">
        <v>15</v>
      </c>
      <c r="B1" s="7" t="s">
        <v>18</v>
      </c>
      <c r="C1" s="7" t="s">
        <v>0</v>
      </c>
      <c r="D1" s="7" t="s">
        <v>14</v>
      </c>
      <c r="E1" s="13"/>
    </row>
    <row r="2" spans="1:5" x14ac:dyDescent="0.45">
      <c r="A2" s="4" t="s">
        <v>1</v>
      </c>
      <c r="B2" s="4">
        <v>0</v>
      </c>
      <c r="C2" s="4">
        <v>0</v>
      </c>
      <c r="D2" s="4">
        <v>0</v>
      </c>
    </row>
    <row r="3" spans="1:5" s="12" customFormat="1" x14ac:dyDescent="0.45">
      <c r="A3" s="22" t="s">
        <v>20</v>
      </c>
      <c r="B3" s="15">
        <v>25</v>
      </c>
      <c r="C3" s="15">
        <v>17.399999999999999</v>
      </c>
      <c r="D3" s="23">
        <f>C3/B3</f>
        <v>0.69599999999999995</v>
      </c>
      <c r="E3" s="13"/>
    </row>
    <row r="4" spans="1:5" x14ac:dyDescent="0.45">
      <c r="A4" s="24" t="s">
        <v>22</v>
      </c>
      <c r="B4" s="4">
        <v>7</v>
      </c>
      <c r="C4" s="4">
        <v>81</v>
      </c>
      <c r="D4" s="23">
        <f>C4/B4</f>
        <v>11.571428571428571</v>
      </c>
    </row>
    <row r="5" spans="1:5" x14ac:dyDescent="0.45">
      <c r="A5" s="4" t="s">
        <v>12</v>
      </c>
      <c r="B5" s="4">
        <v>3</v>
      </c>
      <c r="C5" s="4">
        <v>0</v>
      </c>
      <c r="D5" s="4">
        <v>0</v>
      </c>
    </row>
    <row r="6" spans="1:5" x14ac:dyDescent="0.45">
      <c r="A6" s="4" t="s">
        <v>13</v>
      </c>
      <c r="B6" s="4">
        <v>0</v>
      </c>
      <c r="C6" s="4">
        <v>0</v>
      </c>
      <c r="D6" s="4">
        <v>0</v>
      </c>
    </row>
    <row r="7" spans="1:5" x14ac:dyDescent="0.45">
      <c r="A7" s="4" t="s">
        <v>2</v>
      </c>
      <c r="B7" s="4">
        <v>29</v>
      </c>
      <c r="C7" s="4">
        <v>0</v>
      </c>
      <c r="D7" s="4">
        <v>0</v>
      </c>
    </row>
    <row r="8" spans="1:5" x14ac:dyDescent="0.45">
      <c r="A8" s="2" t="s">
        <v>3</v>
      </c>
      <c r="B8" s="5">
        <f>SUM(B2:B7)</f>
        <v>64</v>
      </c>
      <c r="C8" s="5">
        <f>SUM(C2:C7)</f>
        <v>98.4</v>
      </c>
      <c r="D8" s="23">
        <f>C8/B8</f>
        <v>1.5375000000000001</v>
      </c>
    </row>
    <row r="9" spans="1:5" s="9" customFormat="1" x14ac:dyDescent="0.45">
      <c r="A9" s="18" t="s">
        <v>17</v>
      </c>
      <c r="B9" s="8" t="s">
        <v>18</v>
      </c>
      <c r="C9" s="8" t="s">
        <v>0</v>
      </c>
      <c r="D9" s="8" t="s">
        <v>14</v>
      </c>
      <c r="E9" s="14"/>
    </row>
    <row r="10" spans="1:5" x14ac:dyDescent="0.45">
      <c r="A10" s="4" t="s">
        <v>1</v>
      </c>
      <c r="B10" s="4">
        <v>0</v>
      </c>
      <c r="C10" s="4">
        <v>0</v>
      </c>
      <c r="D10" s="4">
        <v>0</v>
      </c>
    </row>
    <row r="11" spans="1:5" x14ac:dyDescent="0.45">
      <c r="A11" s="22" t="s">
        <v>20</v>
      </c>
      <c r="B11" s="20">
        <v>9</v>
      </c>
      <c r="C11" s="20">
        <v>29.7</v>
      </c>
      <c r="D11" s="4">
        <f>C11/B11</f>
        <v>3.3</v>
      </c>
    </row>
    <row r="12" spans="1:5" x14ac:dyDescent="0.45">
      <c r="A12" s="24" t="s">
        <v>22</v>
      </c>
      <c r="B12" s="4">
        <v>4</v>
      </c>
      <c r="C12" s="4">
        <v>55.6</v>
      </c>
      <c r="D12" s="23">
        <f>C12/B12</f>
        <v>13.9</v>
      </c>
    </row>
    <row r="13" spans="1:5" x14ac:dyDescent="0.45">
      <c r="A13" s="4" t="s">
        <v>12</v>
      </c>
      <c r="B13" s="4">
        <v>1</v>
      </c>
      <c r="C13" s="4">
        <v>0</v>
      </c>
      <c r="D13" s="4">
        <v>0</v>
      </c>
    </row>
    <row r="14" spans="1:5" x14ac:dyDescent="0.45">
      <c r="A14" s="4" t="s">
        <v>13</v>
      </c>
      <c r="B14" s="4">
        <v>8</v>
      </c>
      <c r="C14" s="4">
        <v>21.7</v>
      </c>
      <c r="D14" s="23">
        <f>C14/B14</f>
        <v>2.7124999999999999</v>
      </c>
    </row>
    <row r="15" spans="1:5" x14ac:dyDescent="0.45">
      <c r="A15" s="4" t="s">
        <v>2</v>
      </c>
      <c r="B15" s="4">
        <v>0</v>
      </c>
      <c r="C15" s="4">
        <v>0</v>
      </c>
      <c r="D15" s="4">
        <v>0</v>
      </c>
    </row>
    <row r="16" spans="1:5" x14ac:dyDescent="0.45">
      <c r="A16" s="2" t="s">
        <v>3</v>
      </c>
      <c r="B16" s="5">
        <f>SUM(B10:B15)</f>
        <v>22</v>
      </c>
      <c r="C16" s="5">
        <f>SUM(C10:C15)</f>
        <v>107</v>
      </c>
      <c r="D16" s="23">
        <f>C16/B16</f>
        <v>4.8636363636363633</v>
      </c>
    </row>
    <row r="17" spans="1:5" x14ac:dyDescent="0.45">
      <c r="A17" s="21" t="s">
        <v>19</v>
      </c>
      <c r="B17" s="17" t="s">
        <v>18</v>
      </c>
      <c r="C17" s="17" t="s">
        <v>0</v>
      </c>
      <c r="D17" s="17" t="s">
        <v>14</v>
      </c>
    </row>
    <row r="18" spans="1:5" x14ac:dyDescent="0.45">
      <c r="A18" s="4" t="s">
        <v>1</v>
      </c>
      <c r="B18" s="4">
        <v>0</v>
      </c>
      <c r="C18" s="4">
        <v>0</v>
      </c>
      <c r="D18" s="4">
        <v>0</v>
      </c>
    </row>
    <row r="19" spans="1:5" x14ac:dyDescent="0.45">
      <c r="A19" s="22" t="s">
        <v>20</v>
      </c>
      <c r="B19" s="20">
        <v>34</v>
      </c>
      <c r="C19" s="20">
        <f>SUM(C3,C11)</f>
        <v>47.099999999999994</v>
      </c>
      <c r="D19" s="23">
        <f>C19/B19</f>
        <v>1.3852941176470586</v>
      </c>
    </row>
    <row r="20" spans="1:5" x14ac:dyDescent="0.45">
      <c r="A20" s="24" t="s">
        <v>22</v>
      </c>
      <c r="B20" s="4">
        <v>11</v>
      </c>
      <c r="C20" s="4">
        <f>SUM(C4,C12)</f>
        <v>136.6</v>
      </c>
      <c r="D20" s="23">
        <f>C20/B20</f>
        <v>12.418181818181818</v>
      </c>
    </row>
    <row r="21" spans="1:5" x14ac:dyDescent="0.45">
      <c r="A21" s="4" t="s">
        <v>12</v>
      </c>
      <c r="B21" s="4">
        <v>3</v>
      </c>
      <c r="C21" s="4">
        <v>0</v>
      </c>
      <c r="D21" s="4">
        <v>0</v>
      </c>
    </row>
    <row r="22" spans="1:5" x14ac:dyDescent="0.45">
      <c r="A22" s="4" t="s">
        <v>13</v>
      </c>
      <c r="B22" s="4">
        <v>8</v>
      </c>
      <c r="C22" s="4">
        <v>21.7</v>
      </c>
      <c r="D22" s="4">
        <v>0</v>
      </c>
    </row>
    <row r="23" spans="1:5" x14ac:dyDescent="0.45">
      <c r="A23" s="4" t="s">
        <v>2</v>
      </c>
      <c r="B23" s="4">
        <v>0</v>
      </c>
      <c r="C23" s="4">
        <v>0</v>
      </c>
      <c r="D23" s="4">
        <v>0</v>
      </c>
    </row>
    <row r="24" spans="1:5" x14ac:dyDescent="0.45">
      <c r="A24" s="2" t="s">
        <v>3</v>
      </c>
      <c r="B24" s="5">
        <f>SUM(B18:B23)</f>
        <v>56</v>
      </c>
      <c r="C24" s="5">
        <f>SUM(C18:C23)</f>
        <v>205.39999999999998</v>
      </c>
      <c r="D24" s="23">
        <f>C24/B24</f>
        <v>3.6678571428571423</v>
      </c>
    </row>
    <row r="25" spans="1:5" s="11" customFormat="1" x14ac:dyDescent="0.45">
      <c r="A25" s="10" t="s">
        <v>16</v>
      </c>
      <c r="B25" s="10" t="s">
        <v>18</v>
      </c>
      <c r="C25" s="10" t="s">
        <v>0</v>
      </c>
      <c r="D25" s="10" t="s">
        <v>14</v>
      </c>
      <c r="E25" s="13"/>
    </row>
    <row r="26" spans="1:5" x14ac:dyDescent="0.45">
      <c r="A26" s="4" t="s">
        <v>1</v>
      </c>
      <c r="B26" s="4">
        <v>0</v>
      </c>
      <c r="C26" s="4">
        <v>0</v>
      </c>
      <c r="D26" s="4">
        <v>0</v>
      </c>
    </row>
    <row r="27" spans="1:5" x14ac:dyDescent="0.45">
      <c r="A27" s="22" t="s">
        <v>20</v>
      </c>
      <c r="B27" s="20">
        <v>17</v>
      </c>
      <c r="C27" s="20">
        <v>207.9</v>
      </c>
      <c r="D27" s="23">
        <f>C27/B27</f>
        <v>12.229411764705883</v>
      </c>
    </row>
    <row r="28" spans="1:5" x14ac:dyDescent="0.45">
      <c r="A28" s="24" t="s">
        <v>22</v>
      </c>
      <c r="B28" s="4">
        <v>0</v>
      </c>
      <c r="C28" s="4">
        <v>0</v>
      </c>
      <c r="D28" s="4">
        <v>0</v>
      </c>
    </row>
    <row r="29" spans="1:5" x14ac:dyDescent="0.45">
      <c r="A29" s="4" t="s">
        <v>12</v>
      </c>
      <c r="B29" s="4">
        <v>6</v>
      </c>
      <c r="C29" s="4">
        <v>0</v>
      </c>
      <c r="D29" s="4">
        <v>0</v>
      </c>
    </row>
    <row r="30" spans="1:5" x14ac:dyDescent="0.45">
      <c r="A30" s="4" t="s">
        <v>13</v>
      </c>
      <c r="B30" s="4">
        <v>0</v>
      </c>
      <c r="C30" s="4">
        <v>0</v>
      </c>
      <c r="D30" s="4">
        <v>0</v>
      </c>
    </row>
    <row r="31" spans="1:5" x14ac:dyDescent="0.45">
      <c r="A31" s="4" t="s">
        <v>2</v>
      </c>
      <c r="B31" s="4">
        <v>29</v>
      </c>
      <c r="C31" s="4">
        <v>0</v>
      </c>
      <c r="D31" s="4">
        <v>0</v>
      </c>
    </row>
    <row r="32" spans="1:5" x14ac:dyDescent="0.45">
      <c r="A32" s="2" t="s">
        <v>3</v>
      </c>
      <c r="B32" s="5">
        <f>SUM(B26:B31)</f>
        <v>52</v>
      </c>
      <c r="C32" s="5">
        <f>SUM(C26:C31)</f>
        <v>207.9</v>
      </c>
      <c r="D32" s="23">
        <f>C32/B32</f>
        <v>3.9980769230769231</v>
      </c>
    </row>
    <row r="33" spans="1:4" x14ac:dyDescent="0.45">
      <c r="A33" s="19" t="s">
        <v>21</v>
      </c>
      <c r="B33" s="16" t="s">
        <v>18</v>
      </c>
      <c r="C33" s="16" t="s">
        <v>0</v>
      </c>
      <c r="D33" s="16" t="s">
        <v>14</v>
      </c>
    </row>
    <row r="34" spans="1:4" x14ac:dyDescent="0.45">
      <c r="A34" s="4" t="s">
        <v>1</v>
      </c>
      <c r="B34" s="4">
        <v>0</v>
      </c>
      <c r="C34" s="4">
        <v>0</v>
      </c>
      <c r="D34" s="4">
        <v>0</v>
      </c>
    </row>
    <row r="35" spans="1:4" x14ac:dyDescent="0.45">
      <c r="A35" s="22" t="s">
        <v>20</v>
      </c>
      <c r="B35" s="20">
        <v>42</v>
      </c>
      <c r="C35" s="20">
        <f>SUM(C3,C27)</f>
        <v>225.3</v>
      </c>
      <c r="D35" s="23">
        <f>C35/B35</f>
        <v>5.3642857142857148</v>
      </c>
    </row>
    <row r="36" spans="1:4" x14ac:dyDescent="0.45">
      <c r="A36" s="24" t="s">
        <v>22</v>
      </c>
      <c r="B36" s="4">
        <v>10</v>
      </c>
      <c r="C36" s="4">
        <f>SUM(C4,C28)</f>
        <v>81</v>
      </c>
      <c r="D36" s="23">
        <f>C36/B36</f>
        <v>8.1</v>
      </c>
    </row>
    <row r="37" spans="1:4" x14ac:dyDescent="0.45">
      <c r="A37" s="4" t="s">
        <v>12</v>
      </c>
      <c r="B37" s="4">
        <v>7</v>
      </c>
      <c r="C37" s="4">
        <v>0</v>
      </c>
      <c r="D37" s="4">
        <v>0</v>
      </c>
    </row>
    <row r="38" spans="1:4" x14ac:dyDescent="0.45">
      <c r="A38" s="4" t="s">
        <v>13</v>
      </c>
      <c r="B38" s="4">
        <v>0</v>
      </c>
      <c r="C38" s="4">
        <v>0</v>
      </c>
      <c r="D38" s="4">
        <v>0</v>
      </c>
    </row>
    <row r="39" spans="1:4" x14ac:dyDescent="0.45">
      <c r="A39" s="4" t="s">
        <v>2</v>
      </c>
      <c r="B39" s="4">
        <v>58</v>
      </c>
      <c r="C39" s="4">
        <v>0</v>
      </c>
      <c r="D39" s="4">
        <v>0</v>
      </c>
    </row>
    <row r="40" spans="1:4" x14ac:dyDescent="0.45">
      <c r="A40" s="5" t="s">
        <v>3</v>
      </c>
      <c r="B40" s="5">
        <f>SUM(B34:B39)</f>
        <v>117</v>
      </c>
      <c r="C40" s="5">
        <f>SUM(C34:C39)</f>
        <v>306.3</v>
      </c>
      <c r="D40" s="23">
        <f>C40/B40</f>
        <v>2.617948717948718</v>
      </c>
    </row>
  </sheetData>
  <pageMargins left="0.7" right="0.7" top="0.75" bottom="0.75" header="0.3" footer="0.3"/>
  <pageSetup paperSize="9" orientation="portrait" horizontalDpi="30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76342-BBCE-3E4E-8E21-7921C3FB477E}">
  <dimension ref="A1:E11"/>
  <sheetViews>
    <sheetView tabSelected="1" workbookViewId="0">
      <selection activeCell="F9" sqref="F9"/>
    </sheetView>
  </sheetViews>
  <sheetFormatPr defaultColWidth="11.36328125" defaultRowHeight="16" x14ac:dyDescent="0.45"/>
  <cols>
    <col min="1" max="3" width="7.6328125" customWidth="1"/>
    <col min="4" max="4" width="18.1796875" customWidth="1"/>
  </cols>
  <sheetData>
    <row r="1" spans="1:5" x14ac:dyDescent="0.45">
      <c r="A1" s="6" t="s">
        <v>4</v>
      </c>
      <c r="B1" s="6" t="s">
        <v>5</v>
      </c>
      <c r="C1" s="6" t="s">
        <v>6</v>
      </c>
      <c r="D1" s="3" t="s">
        <v>7</v>
      </c>
      <c r="E1" s="3" t="s">
        <v>0</v>
      </c>
    </row>
    <row r="2" spans="1:5" x14ac:dyDescent="0.45">
      <c r="A2" s="5" t="s">
        <v>8</v>
      </c>
      <c r="B2" s="5">
        <v>37</v>
      </c>
      <c r="C2" s="5" t="s">
        <v>8</v>
      </c>
      <c r="D2" s="4" t="s">
        <v>9</v>
      </c>
      <c r="E2" s="4">
        <v>0.1</v>
      </c>
    </row>
    <row r="3" spans="1:5" x14ac:dyDescent="0.45">
      <c r="A3" s="5">
        <v>20</v>
      </c>
      <c r="B3" s="5">
        <v>10</v>
      </c>
      <c r="C3" s="5">
        <v>7</v>
      </c>
      <c r="D3" s="4" t="s">
        <v>10</v>
      </c>
      <c r="E3" s="4">
        <v>0.1</v>
      </c>
    </row>
    <row r="4" spans="1:5" x14ac:dyDescent="0.45">
      <c r="A4" s="5">
        <v>35</v>
      </c>
      <c r="B4" s="5" t="s">
        <v>8</v>
      </c>
      <c r="C4" s="5" t="s">
        <v>8</v>
      </c>
      <c r="D4" s="4" t="s">
        <v>11</v>
      </c>
      <c r="E4" s="4">
        <v>0.1</v>
      </c>
    </row>
    <row r="5" spans="1:5" x14ac:dyDescent="0.45">
      <c r="A5" s="2"/>
      <c r="B5" s="2"/>
      <c r="C5" s="2"/>
      <c r="D5" s="4" t="s">
        <v>3</v>
      </c>
      <c r="E5" s="4">
        <f>SUM(E2:E4)</f>
        <v>0.30000000000000004</v>
      </c>
    </row>
    <row r="6" spans="1:5" x14ac:dyDescent="0.45">
      <c r="A6" s="2"/>
      <c r="B6" s="2"/>
      <c r="C6" s="2"/>
    </row>
    <row r="7" spans="1:5" x14ac:dyDescent="0.45">
      <c r="A7" s="25"/>
      <c r="B7" s="25"/>
      <c r="C7" s="25"/>
      <c r="D7" s="26"/>
      <c r="E7" s="26"/>
    </row>
    <row r="8" spans="1:5" x14ac:dyDescent="0.45">
      <c r="A8" s="27"/>
      <c r="B8" s="27"/>
      <c r="C8" s="27"/>
      <c r="D8" s="28"/>
      <c r="E8" s="28"/>
    </row>
    <row r="9" spans="1:5" x14ac:dyDescent="0.45">
      <c r="A9" s="27"/>
      <c r="B9" s="27"/>
      <c r="C9" s="27"/>
      <c r="D9" s="28"/>
      <c r="E9" s="28"/>
    </row>
    <row r="10" spans="1:5" x14ac:dyDescent="0.45">
      <c r="A10" s="27"/>
      <c r="B10" s="27"/>
      <c r="C10" s="27"/>
      <c r="D10" s="28"/>
      <c r="E10" s="28"/>
    </row>
    <row r="11" spans="1:5" x14ac:dyDescent="0.45">
      <c r="A11" s="27"/>
      <c r="B11" s="29"/>
      <c r="C11" s="29"/>
      <c r="D11" s="28"/>
      <c r="E11" s="28"/>
    </row>
  </sheetData>
  <pageMargins left="0.7" right="0.7" top="0.75" bottom="0.75" header="0.3" footer="0.3"/>
  <pageSetup orientation="portrait" r:id="rId1"/>
  <drawing r:id="rId2"/>
  <legacyDrawing r:id="rId3"/>
</worksheet>
</file>

<file path=docMetadata/LabelInfo.xml><?xml version="1.0" encoding="utf-8"?>
<clbl:labelList xmlns:clbl="http://schemas.microsoft.com/office/2020/mipLabelMetadata">
  <clbl:label id="{6b902693-1074-40aa-9e21-d89446a2ebb5}" enabled="0" method="" siteId="{6b902693-1074-40aa-9e21-d89446a2ebb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Transport</vt:lpstr>
      <vt:lpstr>Dinner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Evangelos Ilias</dc:creator>
  <cp:keywords/>
  <dc:description/>
  <cp:lastModifiedBy>Sarvarian, Arman Dr (School of Law)</cp:lastModifiedBy>
  <cp:revision/>
  <dcterms:created xsi:type="dcterms:W3CDTF">2022-03-05T14:09:05Z</dcterms:created>
  <dcterms:modified xsi:type="dcterms:W3CDTF">2022-05-07T15:43:53Z</dcterms:modified>
  <cp:category/>
  <cp:contentStatus/>
</cp:coreProperties>
</file>